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8.1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<sst xmlns="http://schemas.openxmlformats.org/spreadsheetml/2006/main" count="57" uniqueCount="54">
  <si>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Näringsgren</t>
  </si>
  <si>
    <t>Män</t>
  </si>
  <si>
    <t>Kvinnor</t>
  </si>
  <si>
    <t>Summa</t>
  </si>
  <si>
    <t>Tillverkning och utvinning</t>
  </si>
  <si>
    <t>Arbetsmarknad och näringsliv:</t>
  </si>
  <si>
    <t xml:space="preserve">Förvärvsarbetande dagbefolkning (arbetsplats i Göteborg) </t>
  </si>
  <si>
    <t>Källa:  SCB</t>
  </si>
  <si>
    <t xml:space="preserve">  Livsmedelsframställning, tobak mm</t>
  </si>
  <si>
    <t xml:space="preserve">  Metallvaror utom maskiner</t>
  </si>
  <si>
    <t xml:space="preserve">  Datorer, elektronikvaror och optik</t>
  </si>
  <si>
    <t xml:space="preserve">  Maskiner utom elapparatur</t>
  </si>
  <si>
    <t xml:space="preserve">  Tillverkning av motorfordon mm</t>
  </si>
  <si>
    <t xml:space="preserve">  Övrig tillverkning</t>
  </si>
  <si>
    <t>Energiförsörjning, miljöverksamhet</t>
  </si>
  <si>
    <t xml:space="preserve">  Försörjning av el, gas, värme o vatten</t>
  </si>
  <si>
    <t xml:space="preserve">  Avfallshantering; återvinning mm</t>
  </si>
  <si>
    <t>Byggverksamhet</t>
  </si>
  <si>
    <t xml:space="preserve">Handel </t>
  </si>
  <si>
    <t xml:space="preserve">  Handel o reparation av motorfordon</t>
  </si>
  <si>
    <t xml:space="preserve">  Parti- och provisionshandel</t>
  </si>
  <si>
    <t xml:space="preserve">  Detaljhandel </t>
  </si>
  <si>
    <t>Transport och magasinering</t>
  </si>
  <si>
    <t xml:space="preserve">  Transport</t>
  </si>
  <si>
    <t>Hotell- och restaurangverksamhet</t>
  </si>
  <si>
    <t xml:space="preserve">  Hotell- och logi</t>
  </si>
  <si>
    <t xml:space="preserve">  Restaurang-, catering och bar</t>
  </si>
  <si>
    <t>Information och kommunikation</t>
  </si>
  <si>
    <t xml:space="preserve">  Datakonsult, programmering</t>
  </si>
  <si>
    <t xml:space="preserve">  Förlags- o övrig informationsverksamhet</t>
  </si>
  <si>
    <t>Finans- och försäkringsverksamhet</t>
  </si>
  <si>
    <t>Fastighetsverksamhet</t>
  </si>
  <si>
    <t xml:space="preserve">  Vetenskaplig forskning och utveckling</t>
  </si>
  <si>
    <t xml:space="preserve">  Reklam och marknadsundersökning</t>
  </si>
  <si>
    <t xml:space="preserve">  Övr inom ekonomi, juridik, arkitekt, teknik</t>
  </si>
  <si>
    <t xml:space="preserve">  Arbetsförmedling, bemanning mm</t>
  </si>
  <si>
    <t xml:space="preserve">  Övriga stödtjänster</t>
  </si>
  <si>
    <t>Offentlig förvaltning och försvar</t>
  </si>
  <si>
    <t>Utbildning</t>
  </si>
  <si>
    <t>Vård och omsorg, sociala tjänster</t>
  </si>
  <si>
    <t xml:space="preserve">  Hälso- och sjukvård</t>
  </si>
  <si>
    <t xml:space="preserve">  Vård och omsorg med boende</t>
  </si>
  <si>
    <t xml:space="preserve">  Öppna sociala insatser</t>
  </si>
  <si>
    <t>Kulturella och personliga tjänster</t>
  </si>
  <si>
    <t>Huvudgrupp saknas</t>
  </si>
  <si>
    <t>Jord-, skogsbruk och fiske</t>
  </si>
  <si>
    <t>Verksamhet inom juridisk ekonomi, vetenskap och teknik</t>
  </si>
  <si>
    <t xml:space="preserve">Uthyrning, fastighetsserv, rese- och andra stödtjänster                                 </t>
  </si>
  <si>
    <t xml:space="preserve">  Magasinering, post- o kurrirverksamhet mm</t>
  </si>
  <si>
    <t>2011 och 2012</t>
  </si>
  <si>
    <t xml:space="preserve">  Konst, kultur, bibliotek, underhållning mm</t>
  </si>
  <si>
    <t xml:space="preserve">  Sport-, fritids- och nöjesverksamhet</t>
  </si>
  <si>
    <t xml:space="preserve">  Intressebevakn, religiös verks, övr konsumenttjänster</t>
  </si>
  <si>
    <t>Totalt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</si>
</sst>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-* #,##0.000\ _k_r_-;\-* #,##0.000\ _k_r_-;_-* &quot;-&quot;??\ _k_r_-;_-@_-"/>
    <numFmt numFmtId="167" formatCode="_-* #,##0.0000\ _k_r_-;\-* #,##0.0000\ _k_r_-;_-* &quot;-&quot;??\ _k_r_-;_-@_-"/>
    <numFmt numFmtId="168" formatCode="_-* #,##0.00000\ _k_r_-;\-* #,##0.00000\ _k_r_-;_-* &quot;-&quot;??\ _k_r_-;_-@_-"/>
    <numFmt numFmtId="169" formatCode="_-* #,##0.0\ _k_r_-;\-* #,##0.0\ _k_r_-;_-* &quot;-&quot;??\ _k_r_-;_-@_-"/>
    <numFmt numFmtId="170" formatCode="_-* #,##0\ _k_r_-;\-* #,##0\ _k_r_-;_-* &quot;-&quot;??\ _k_r_-;_-@_-"/>
    <numFmt numFmtId="171" formatCode="0.0%"/>
    <numFmt numFmtId="172" formatCode="#,##0&quot; kr&quot;;&quot;-&quot;#,##0&quot; kr&quot;"/>
    <numFmt numFmtId="173" formatCode="#,##0&quot; kr&quot;;[Red]&quot;-&quot;#,##0&quot; kr&quot;"/>
    <numFmt numFmtId="174" formatCode="#,##0.00&quot; kr&quot;;&quot;-&quot;#,##0.00&quot; kr&quot;"/>
    <numFmt numFmtId="175" formatCode="#,##0.00&quot; kr&quot;;[Red]&quot;-&quot;#,##0.00&quot; kr&quot;"/>
    <numFmt numFmtId="176" formatCode="yy\-m\-d"/>
    <numFmt numFmtId="177" formatCode="d\-mmm\-yy"/>
    <numFmt numFmtId="178" formatCode="d\-mmm"/>
    <numFmt numFmtId="179" formatCode="mmm\-yy"/>
    <numFmt numFmtId="180" formatCode="h\.mm\ AM/PM"/>
    <numFmt numFmtId="181" formatCode="h\.mm\.ss\ AM/PM"/>
    <numFmt numFmtId="182" formatCode="h\.mm"/>
    <numFmt numFmtId="183" formatCode="h\.mm\.ss"/>
    <numFmt numFmtId="184" formatCode="yy\-m\-d\ h\.mm"/>
    <numFmt numFmtId="185" formatCode="#,##0;&quot;-&quot;#,##0"/>
    <numFmt numFmtId="186" formatCode="#,##0;[Red]&quot;-&quot;#,##0"/>
    <numFmt numFmtId="187" formatCode="#,##0.00;&quot;-&quot;#,##0.00"/>
    <numFmt numFmtId="188" formatCode="#,##0.00;[Red]&quot;-&quot;#,##0.00"/>
    <numFmt numFmtId="189" formatCode="yy/m/d"/>
    <numFmt numFmtId="190" formatCode="d/mmm/yy"/>
    <numFmt numFmtId="191" formatCode="d/mmm"/>
    <numFmt numFmtId="192" formatCode="yy/m/d\ h\.mm"/>
    <numFmt numFmtId="193" formatCode="0.000000"/>
    <numFmt numFmtId="194" formatCode="0.00000"/>
    <numFmt numFmtId="195" formatCode="0.0000"/>
    <numFmt numFmtId="196" formatCode="0.000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Univers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>
      <alignment horizontal="left" vertical="center" wrapText="1"/>
      <protection/>
    </xf>
    <xf numFmtId="0" fontId="14" fillId="0" borderId="0">
      <alignment horizontal="right"/>
      <protection/>
    </xf>
    <xf numFmtId="0" fontId="14" fillId="0" borderId="0">
      <alignment/>
      <protection/>
    </xf>
    <xf numFmtId="0" fontId="14" fillId="0" borderId="0">
      <alignment horizontal="center" vertical="center" wrapText="1"/>
      <protection/>
    </xf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8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50" applyFont="1" applyFill="1" applyBorder="1" applyAlignment="1">
      <alignment horizontal="left"/>
      <protection/>
    </xf>
    <xf numFmtId="0" fontId="11" fillId="33" borderId="10" xfId="50" applyFont="1" applyFill="1" applyBorder="1" applyAlignment="1">
      <alignment horizontal="left"/>
      <protection/>
    </xf>
    <xf numFmtId="0" fontId="11" fillId="33" borderId="10" xfId="50" applyFont="1" applyFill="1" applyBorder="1" applyAlignment="1">
      <alignment horizontal="right"/>
      <protection/>
    </xf>
    <xf numFmtId="0" fontId="11" fillId="33" borderId="0" xfId="50" applyFont="1" applyFill="1" applyBorder="1" applyAlignment="1">
      <alignment horizontal="right"/>
      <protection/>
    </xf>
    <xf numFmtId="3" fontId="11" fillId="33" borderId="0" xfId="50" applyNumberFormat="1" applyFont="1" applyFill="1" applyBorder="1" applyAlignment="1">
      <alignment horizontal="left" vertical="center"/>
      <protection/>
    </xf>
    <xf numFmtId="3" fontId="11" fillId="33" borderId="0" xfId="50" applyNumberFormat="1" applyFont="1" applyFill="1" applyBorder="1" applyAlignment="1">
      <alignment horizontal="right" vertical="center"/>
      <protection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50" applyNumberFormat="1" applyFont="1" applyFill="1" applyAlignment="1">
      <alignment horizontal="right"/>
      <protection/>
    </xf>
    <xf numFmtId="3" fontId="12" fillId="0" borderId="0" xfId="50" applyNumberFormat="1" applyFont="1" applyFill="1" applyAlignment="1">
      <alignment horizontal="right"/>
      <protection/>
    </xf>
    <xf numFmtId="0" fontId="14" fillId="0" borderId="0" xfId="0" applyFont="1" applyAlignment="1">
      <alignment/>
    </xf>
    <xf numFmtId="0" fontId="15" fillId="0" borderId="0" xfId="57" applyFont="1" applyBorder="1" applyAlignment="1">
      <alignment wrapText="1"/>
      <protection/>
    </xf>
    <xf numFmtId="3" fontId="15" fillId="0" borderId="0" xfId="58" applyNumberFormat="1" applyFont="1" applyBorder="1" applyAlignment="1">
      <alignment/>
      <protection/>
    </xf>
    <xf numFmtId="0" fontId="15" fillId="0" borderId="0" xfId="59" applyFont="1" applyAlignment="1">
      <alignment/>
      <protection/>
    </xf>
    <xf numFmtId="3" fontId="15" fillId="0" borderId="0" xfId="60" applyNumberFormat="1" applyFont="1" applyAlignment="1">
      <alignment wrapText="1"/>
      <protection/>
    </xf>
    <xf numFmtId="0" fontId="16" fillId="0" borderId="0" xfId="59" applyFont="1" applyAlignment="1">
      <alignment/>
      <protection/>
    </xf>
    <xf numFmtId="3" fontId="16" fillId="0" borderId="0" xfId="60" applyNumberFormat="1" applyFont="1" applyAlignment="1">
      <alignment wrapText="1"/>
      <protection/>
    </xf>
    <xf numFmtId="0" fontId="15" fillId="0" borderId="0" xfId="0" applyFont="1" applyAlignment="1">
      <alignment/>
    </xf>
    <xf numFmtId="3" fontId="16" fillId="0" borderId="0" xfId="60" applyNumberFormat="1" applyFont="1" applyFill="1" applyAlignment="1">
      <alignment wrapText="1"/>
      <protection/>
    </xf>
    <xf numFmtId="0" fontId="16" fillId="0" borderId="0" xfId="59" applyFont="1" applyFill="1" applyAlignment="1">
      <alignment/>
      <protection/>
    </xf>
    <xf numFmtId="3" fontId="15" fillId="0" borderId="11" xfId="60" applyNumberFormat="1" applyFont="1" applyBorder="1" applyAlignment="1">
      <alignment wrapText="1"/>
      <protection/>
    </xf>
    <xf numFmtId="0" fontId="0" fillId="0" borderId="11" xfId="0" applyBorder="1" applyAlignment="1">
      <alignment/>
    </xf>
    <xf numFmtId="3" fontId="16" fillId="0" borderId="0" xfId="58" applyNumberFormat="1" applyFont="1" applyBorder="1" applyAlignment="1">
      <alignment/>
      <protection/>
    </xf>
    <xf numFmtId="0" fontId="14" fillId="0" borderId="12" xfId="0" applyFont="1" applyBorder="1" applyAlignment="1">
      <alignment horizontal="left"/>
    </xf>
  </cellXfs>
  <cellStyles count="56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TABELL5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tyle2" xfId="57"/>
    <cellStyle name="Style3" xfId="58"/>
    <cellStyle name="Style4" xfId="59"/>
    <cellStyle name="Style5" xfId="60"/>
    <cellStyle name="Summa" xfId="61"/>
    <cellStyle name="Comma" xfId="62"/>
    <cellStyle name="Tusental (0)_SID68" xfId="63"/>
    <cellStyle name="Comma [0]" xfId="64"/>
    <cellStyle name="Utdata" xfId="65"/>
    <cellStyle name="Currency" xfId="66"/>
    <cellStyle name="Valuta (0)_SID68" xfId="67"/>
    <cellStyle name="Currency [0]" xfId="68"/>
    <cellStyle name="Varnings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7.375" style="0" customWidth="1"/>
    <col min="2" max="4" width="8.375" style="0" customWidth="1"/>
    <col min="5" max="5" width="3.875" style="0" customWidth="1"/>
    <col min="6" max="8" width="8.375" style="0" customWidth="1"/>
    <col min="9" max="9" width="0.875" style="0" customWidth="1"/>
  </cols>
  <sheetData>
    <row r="1" ht="12.75">
      <c r="A1" s="1" t="s">
        <v>5</v>
      </c>
    </row>
    <row r="2" ht="15">
      <c r="A2" s="2" t="s">
        <v>6</v>
      </c>
    </row>
    <row r="3" ht="15">
      <c r="A3" s="2" t="s">
        <v>49</v>
      </c>
    </row>
    <row r="5" spans="1:9" ht="13.5" customHeight="1">
      <c r="A5" s="3" t="s">
        <v>0</v>
      </c>
      <c r="B5" s="4">
        <v>2011</v>
      </c>
      <c r="C5" s="5"/>
      <c r="D5" s="5"/>
      <c r="E5" s="6"/>
      <c r="F5" s="4">
        <v>2012</v>
      </c>
      <c r="G5" s="5"/>
      <c r="H5" s="5"/>
      <c r="I5" s="6"/>
    </row>
    <row r="6" spans="1:9" ht="13.5" customHeight="1">
      <c r="A6" s="7"/>
      <c r="B6" s="8" t="s">
        <v>1</v>
      </c>
      <c r="C6" s="8" t="s">
        <v>2</v>
      </c>
      <c r="D6" s="8" t="s">
        <v>3</v>
      </c>
      <c r="E6" s="8"/>
      <c r="F6" s="8" t="s">
        <v>1</v>
      </c>
      <c r="G6" s="8" t="s">
        <v>2</v>
      </c>
      <c r="H6" s="8" t="s">
        <v>3</v>
      </c>
      <c r="I6" s="8"/>
    </row>
    <row r="7" spans="1:9" ht="18" customHeight="1">
      <c r="A7" s="17" t="s">
        <v>45</v>
      </c>
      <c r="B7" s="18">
        <v>392</v>
      </c>
      <c r="C7" s="18">
        <v>177</v>
      </c>
      <c r="D7" s="18">
        <f>SUM(B7:C7)</f>
        <v>569</v>
      </c>
      <c r="E7" s="18"/>
      <c r="F7" s="18">
        <v>390</v>
      </c>
      <c r="G7" s="18">
        <v>189</v>
      </c>
      <c r="H7" s="18">
        <f>SUM(F7:G7)</f>
        <v>579</v>
      </c>
      <c r="I7" s="9"/>
    </row>
    <row r="8" spans="1:9" ht="18" customHeight="1">
      <c r="A8" s="19" t="s">
        <v>4</v>
      </c>
      <c r="B8" s="20">
        <v>30673</v>
      </c>
      <c r="C8" s="20">
        <v>10097</v>
      </c>
      <c r="D8" s="18">
        <f aca="true" t="shared" si="0" ref="D8:D52">SUM(B8:C8)</f>
        <v>40770</v>
      </c>
      <c r="E8" s="20"/>
      <c r="F8" s="20">
        <v>31085</v>
      </c>
      <c r="G8" s="20">
        <v>10351</v>
      </c>
      <c r="H8" s="18">
        <f aca="true" t="shared" si="1" ref="H8:H52">SUM(F8:G8)</f>
        <v>41436</v>
      </c>
      <c r="I8" s="11"/>
    </row>
    <row r="9" spans="1:9" ht="12" customHeight="1">
      <c r="A9" s="21" t="s">
        <v>8</v>
      </c>
      <c r="B9" s="22">
        <v>2381</v>
      </c>
      <c r="C9" s="22">
        <v>1292</v>
      </c>
      <c r="D9" s="28">
        <f t="shared" si="0"/>
        <v>3673</v>
      </c>
      <c r="E9" s="22"/>
      <c r="F9" s="22">
        <v>2424</v>
      </c>
      <c r="G9" s="22">
        <v>1334</v>
      </c>
      <c r="H9" s="28">
        <f t="shared" si="1"/>
        <v>3758</v>
      </c>
      <c r="I9" s="11"/>
    </row>
    <row r="10" spans="1:9" ht="12" customHeight="1">
      <c r="A10" s="21" t="s">
        <v>9</v>
      </c>
      <c r="B10" s="22">
        <v>1635</v>
      </c>
      <c r="C10" s="22">
        <v>340</v>
      </c>
      <c r="D10" s="28">
        <f t="shared" si="0"/>
        <v>1975</v>
      </c>
      <c r="E10" s="22"/>
      <c r="F10" s="22">
        <v>1647</v>
      </c>
      <c r="G10" s="22">
        <v>313</v>
      </c>
      <c r="H10" s="28">
        <f t="shared" si="1"/>
        <v>1960</v>
      </c>
      <c r="I10" s="12"/>
    </row>
    <row r="11" spans="1:9" ht="12" customHeight="1">
      <c r="A11" s="21" t="s">
        <v>10</v>
      </c>
      <c r="B11" s="22">
        <v>3375</v>
      </c>
      <c r="C11" s="22">
        <v>980</v>
      </c>
      <c r="D11" s="28">
        <f t="shared" si="0"/>
        <v>4355</v>
      </c>
      <c r="E11" s="22"/>
      <c r="F11" s="22">
        <v>3431</v>
      </c>
      <c r="G11" s="22">
        <v>1017</v>
      </c>
      <c r="H11" s="28">
        <f t="shared" si="1"/>
        <v>4448</v>
      </c>
      <c r="I11" s="11"/>
    </row>
    <row r="12" spans="1:9" ht="12" customHeight="1">
      <c r="A12" s="21" t="s">
        <v>11</v>
      </c>
      <c r="B12" s="22">
        <v>3854</v>
      </c>
      <c r="C12" s="22">
        <v>971</v>
      </c>
      <c r="D12" s="28">
        <f t="shared" si="0"/>
        <v>4825</v>
      </c>
      <c r="E12" s="22"/>
      <c r="F12" s="22">
        <v>3906</v>
      </c>
      <c r="G12" s="22">
        <v>1037</v>
      </c>
      <c r="H12" s="28">
        <f t="shared" si="1"/>
        <v>4943</v>
      </c>
      <c r="I12" s="11"/>
    </row>
    <row r="13" spans="1:9" ht="12" customHeight="1">
      <c r="A13" s="21" t="s">
        <v>12</v>
      </c>
      <c r="B13" s="22">
        <v>14500</v>
      </c>
      <c r="C13" s="22">
        <v>4815</v>
      </c>
      <c r="D13" s="28">
        <f t="shared" si="0"/>
        <v>19315</v>
      </c>
      <c r="E13" s="22"/>
      <c r="F13" s="22">
        <v>14952</v>
      </c>
      <c r="G13" s="22">
        <v>4997</v>
      </c>
      <c r="H13" s="28">
        <f t="shared" si="1"/>
        <v>19949</v>
      </c>
      <c r="I13" s="11"/>
    </row>
    <row r="14" spans="1:9" ht="12" customHeight="1">
      <c r="A14" s="21" t="s">
        <v>13</v>
      </c>
      <c r="B14" s="22">
        <v>4928</v>
      </c>
      <c r="C14" s="22">
        <v>1699</v>
      </c>
      <c r="D14" s="28">
        <f t="shared" si="0"/>
        <v>6627</v>
      </c>
      <c r="E14" s="22"/>
      <c r="F14" s="22">
        <v>4725</v>
      </c>
      <c r="G14" s="22">
        <v>1653</v>
      </c>
      <c r="H14" s="28">
        <f t="shared" si="1"/>
        <v>6378</v>
      </c>
      <c r="I14" s="11"/>
    </row>
    <row r="15" spans="1:9" ht="18" customHeight="1">
      <c r="A15" s="23" t="s">
        <v>14</v>
      </c>
      <c r="B15" s="20">
        <v>2119</v>
      </c>
      <c r="C15" s="20">
        <v>781</v>
      </c>
      <c r="D15" s="18">
        <f t="shared" si="0"/>
        <v>2900</v>
      </c>
      <c r="E15" s="20"/>
      <c r="F15" s="20">
        <v>2134</v>
      </c>
      <c r="G15" s="20">
        <v>797</v>
      </c>
      <c r="H15" s="18">
        <f t="shared" si="1"/>
        <v>2931</v>
      </c>
      <c r="I15" s="11"/>
    </row>
    <row r="16" spans="1:9" ht="12" customHeight="1">
      <c r="A16" s="21" t="s">
        <v>15</v>
      </c>
      <c r="B16" s="22">
        <v>1082</v>
      </c>
      <c r="C16" s="22">
        <v>464</v>
      </c>
      <c r="D16" s="28">
        <f t="shared" si="0"/>
        <v>1546</v>
      </c>
      <c r="E16" s="22"/>
      <c r="F16" s="22">
        <v>1102</v>
      </c>
      <c r="G16" s="22">
        <v>480</v>
      </c>
      <c r="H16" s="28">
        <f t="shared" si="1"/>
        <v>1582</v>
      </c>
      <c r="I16" s="11"/>
    </row>
    <row r="17" spans="1:9" ht="12" customHeight="1">
      <c r="A17" s="21" t="s">
        <v>16</v>
      </c>
      <c r="B17" s="22">
        <v>1037</v>
      </c>
      <c r="C17" s="22">
        <v>317</v>
      </c>
      <c r="D17" s="28">
        <f t="shared" si="0"/>
        <v>1354</v>
      </c>
      <c r="E17" s="22"/>
      <c r="F17" s="22">
        <v>1032</v>
      </c>
      <c r="G17" s="22">
        <v>317</v>
      </c>
      <c r="H17" s="28">
        <f t="shared" si="1"/>
        <v>1349</v>
      </c>
      <c r="I17" s="11"/>
    </row>
    <row r="18" spans="1:9" ht="18" customHeight="1">
      <c r="A18" s="23" t="s">
        <v>17</v>
      </c>
      <c r="B18" s="20">
        <v>13785</v>
      </c>
      <c r="C18" s="20">
        <v>1583</v>
      </c>
      <c r="D18" s="18">
        <f t="shared" si="0"/>
        <v>15368</v>
      </c>
      <c r="E18" s="20"/>
      <c r="F18" s="20">
        <v>13860</v>
      </c>
      <c r="G18" s="20">
        <v>1612</v>
      </c>
      <c r="H18" s="18">
        <f t="shared" si="1"/>
        <v>15472</v>
      </c>
      <c r="I18" s="11"/>
    </row>
    <row r="19" spans="1:9" ht="18" customHeight="1">
      <c r="A19" s="23" t="s">
        <v>18</v>
      </c>
      <c r="B19" s="20">
        <v>21183</v>
      </c>
      <c r="C19" s="20">
        <v>16750</v>
      </c>
      <c r="D19" s="18">
        <f t="shared" si="0"/>
        <v>37933</v>
      </c>
      <c r="E19" s="20"/>
      <c r="F19" s="20">
        <v>21313</v>
      </c>
      <c r="G19" s="20">
        <v>17011</v>
      </c>
      <c r="H19" s="18">
        <f t="shared" si="1"/>
        <v>38324</v>
      </c>
      <c r="I19" s="11"/>
    </row>
    <row r="20" spans="1:9" ht="12" customHeight="1">
      <c r="A20" s="21" t="s">
        <v>19</v>
      </c>
      <c r="B20" s="22">
        <v>3804</v>
      </c>
      <c r="C20" s="22">
        <v>708</v>
      </c>
      <c r="D20" s="28">
        <f t="shared" si="0"/>
        <v>4512</v>
      </c>
      <c r="E20" s="22"/>
      <c r="F20" s="22">
        <v>3835</v>
      </c>
      <c r="G20" s="22">
        <v>732</v>
      </c>
      <c r="H20" s="28">
        <f t="shared" si="1"/>
        <v>4567</v>
      </c>
      <c r="I20" s="11"/>
    </row>
    <row r="21" spans="1:9" ht="12" customHeight="1">
      <c r="A21" s="21" t="s">
        <v>20</v>
      </c>
      <c r="B21" s="22">
        <v>11028</v>
      </c>
      <c r="C21" s="22">
        <v>5202</v>
      </c>
      <c r="D21" s="28">
        <f t="shared" si="0"/>
        <v>16230</v>
      </c>
      <c r="E21" s="22"/>
      <c r="F21" s="22">
        <v>11091</v>
      </c>
      <c r="G21" s="22">
        <v>5294</v>
      </c>
      <c r="H21" s="28">
        <f t="shared" si="1"/>
        <v>16385</v>
      </c>
      <c r="I21" s="10"/>
    </row>
    <row r="22" spans="1:9" ht="12" customHeight="1">
      <c r="A22" s="21" t="s">
        <v>21</v>
      </c>
      <c r="B22" s="22">
        <v>6351</v>
      </c>
      <c r="C22" s="22">
        <v>10840</v>
      </c>
      <c r="D22" s="28">
        <f t="shared" si="0"/>
        <v>17191</v>
      </c>
      <c r="E22" s="22"/>
      <c r="F22" s="22">
        <v>6387</v>
      </c>
      <c r="G22" s="22">
        <v>10985</v>
      </c>
      <c r="H22" s="28">
        <f t="shared" si="1"/>
        <v>17372</v>
      </c>
      <c r="I22" s="11"/>
    </row>
    <row r="23" spans="1:9" ht="18" customHeight="1">
      <c r="A23" s="23" t="s">
        <v>22</v>
      </c>
      <c r="B23" s="20">
        <v>14179</v>
      </c>
      <c r="C23" s="20">
        <v>5653</v>
      </c>
      <c r="D23" s="18">
        <f t="shared" si="0"/>
        <v>19832</v>
      </c>
      <c r="E23" s="20"/>
      <c r="F23" s="20">
        <v>14048</v>
      </c>
      <c r="G23" s="20">
        <v>5502</v>
      </c>
      <c r="H23" s="18">
        <f t="shared" si="1"/>
        <v>19550</v>
      </c>
      <c r="I23" s="11"/>
    </row>
    <row r="24" spans="1:9" ht="12" customHeight="1">
      <c r="A24" s="21" t="s">
        <v>23</v>
      </c>
      <c r="B24" s="22">
        <v>8224</v>
      </c>
      <c r="C24" s="22">
        <v>2094</v>
      </c>
      <c r="D24" s="28">
        <f t="shared" si="0"/>
        <v>10318</v>
      </c>
      <c r="E24" s="22"/>
      <c r="F24" s="22">
        <v>8341</v>
      </c>
      <c r="G24" s="22">
        <v>2141</v>
      </c>
      <c r="H24" s="28">
        <f t="shared" si="1"/>
        <v>10482</v>
      </c>
      <c r="I24" s="11"/>
    </row>
    <row r="25" spans="1:9" ht="12" customHeight="1">
      <c r="A25" s="21" t="s">
        <v>48</v>
      </c>
      <c r="B25" s="22">
        <v>5955</v>
      </c>
      <c r="C25" s="22">
        <v>3559</v>
      </c>
      <c r="D25" s="28">
        <f t="shared" si="0"/>
        <v>9514</v>
      </c>
      <c r="E25" s="22"/>
      <c r="F25" s="22">
        <v>5707</v>
      </c>
      <c r="G25" s="22">
        <v>3361</v>
      </c>
      <c r="H25" s="28">
        <f t="shared" si="1"/>
        <v>9068</v>
      </c>
      <c r="I25" s="11"/>
    </row>
    <row r="26" spans="1:9" ht="18" customHeight="1">
      <c r="A26" s="23" t="s">
        <v>24</v>
      </c>
      <c r="B26" s="20">
        <v>5762</v>
      </c>
      <c r="C26" s="20">
        <v>6485</v>
      </c>
      <c r="D26" s="18">
        <f t="shared" si="0"/>
        <v>12247</v>
      </c>
      <c r="E26" s="20"/>
      <c r="F26" s="20">
        <v>6268</v>
      </c>
      <c r="G26" s="20">
        <v>6995</v>
      </c>
      <c r="H26" s="18">
        <f t="shared" si="1"/>
        <v>13263</v>
      </c>
      <c r="I26" s="13"/>
    </row>
    <row r="27" spans="1:9" ht="12" customHeight="1">
      <c r="A27" s="21" t="s">
        <v>25</v>
      </c>
      <c r="B27" s="24">
        <v>959</v>
      </c>
      <c r="C27" s="24">
        <v>1989</v>
      </c>
      <c r="D27" s="28">
        <f t="shared" si="0"/>
        <v>2948</v>
      </c>
      <c r="E27" s="24"/>
      <c r="F27" s="24">
        <v>1101</v>
      </c>
      <c r="G27" s="24">
        <v>2104</v>
      </c>
      <c r="H27" s="28">
        <f t="shared" si="1"/>
        <v>3205</v>
      </c>
      <c r="I27" s="13"/>
    </row>
    <row r="28" spans="1:9" ht="12" customHeight="1">
      <c r="A28" s="21" t="s">
        <v>26</v>
      </c>
      <c r="B28" s="24">
        <v>4803</v>
      </c>
      <c r="C28" s="24">
        <v>4496</v>
      </c>
      <c r="D28" s="28">
        <f t="shared" si="0"/>
        <v>9299</v>
      </c>
      <c r="E28" s="24"/>
      <c r="F28" s="24">
        <v>5167</v>
      </c>
      <c r="G28" s="24">
        <v>4891</v>
      </c>
      <c r="H28" s="28">
        <f t="shared" si="1"/>
        <v>10058</v>
      </c>
      <c r="I28" s="12"/>
    </row>
    <row r="29" spans="1:9" ht="18" customHeight="1">
      <c r="A29" s="23" t="s">
        <v>27</v>
      </c>
      <c r="B29" s="20">
        <v>12093</v>
      </c>
      <c r="C29" s="20">
        <v>4851</v>
      </c>
      <c r="D29" s="18">
        <f t="shared" si="0"/>
        <v>16944</v>
      </c>
      <c r="E29" s="20"/>
      <c r="F29" s="20">
        <v>12681</v>
      </c>
      <c r="G29" s="20">
        <v>4912</v>
      </c>
      <c r="H29" s="18">
        <f t="shared" si="1"/>
        <v>17593</v>
      </c>
      <c r="I29" s="11"/>
    </row>
    <row r="30" spans="1:9" ht="12" customHeight="1">
      <c r="A30" s="21" t="s">
        <v>28</v>
      </c>
      <c r="B30" s="22">
        <v>8686</v>
      </c>
      <c r="C30" s="22">
        <v>2793</v>
      </c>
      <c r="D30" s="28">
        <f t="shared" si="0"/>
        <v>11479</v>
      </c>
      <c r="E30" s="22"/>
      <c r="F30" s="22">
        <v>9125</v>
      </c>
      <c r="G30" s="22">
        <v>2841</v>
      </c>
      <c r="H30" s="28">
        <f t="shared" si="1"/>
        <v>11966</v>
      </c>
      <c r="I30" s="11"/>
    </row>
    <row r="31" spans="1:9" ht="12" customHeight="1">
      <c r="A31" s="25" t="s">
        <v>29</v>
      </c>
      <c r="B31" s="22">
        <v>3407</v>
      </c>
      <c r="C31" s="22">
        <v>2058</v>
      </c>
      <c r="D31" s="28">
        <f t="shared" si="0"/>
        <v>5465</v>
      </c>
      <c r="E31" s="22"/>
      <c r="F31" s="22">
        <v>3556</v>
      </c>
      <c r="G31" s="22">
        <v>2071</v>
      </c>
      <c r="H31" s="28">
        <f t="shared" si="1"/>
        <v>5627</v>
      </c>
      <c r="I31" s="11"/>
    </row>
    <row r="32" spans="1:9" ht="18" customHeight="1">
      <c r="A32" s="23" t="s">
        <v>30</v>
      </c>
      <c r="B32" s="20">
        <v>2632</v>
      </c>
      <c r="C32" s="20">
        <v>3262</v>
      </c>
      <c r="D32" s="18">
        <f t="shared" si="0"/>
        <v>5894</v>
      </c>
      <c r="E32" s="20"/>
      <c r="F32" s="20">
        <v>2635</v>
      </c>
      <c r="G32" s="20">
        <v>3184</v>
      </c>
      <c r="H32" s="18">
        <f t="shared" si="1"/>
        <v>5819</v>
      </c>
      <c r="I32" s="11"/>
    </row>
    <row r="33" spans="1:9" ht="18" customHeight="1">
      <c r="A33" s="23" t="s">
        <v>31</v>
      </c>
      <c r="B33" s="20">
        <v>3271</v>
      </c>
      <c r="C33" s="20">
        <v>2416</v>
      </c>
      <c r="D33" s="18">
        <f t="shared" si="0"/>
        <v>5687</v>
      </c>
      <c r="E33" s="20"/>
      <c r="F33" s="20">
        <v>3292</v>
      </c>
      <c r="G33" s="20">
        <v>2445</v>
      </c>
      <c r="H33" s="18">
        <f t="shared" si="1"/>
        <v>5737</v>
      </c>
      <c r="I33" s="12"/>
    </row>
    <row r="34" spans="1:9" ht="18" customHeight="1">
      <c r="A34" s="23" t="s">
        <v>46</v>
      </c>
      <c r="B34" s="20">
        <v>17022</v>
      </c>
      <c r="C34" s="20">
        <v>10641</v>
      </c>
      <c r="D34" s="18">
        <f t="shared" si="0"/>
        <v>27663</v>
      </c>
      <c r="E34" s="20"/>
      <c r="F34" s="20">
        <v>17553</v>
      </c>
      <c r="G34" s="20">
        <v>10998</v>
      </c>
      <c r="H34" s="18">
        <f t="shared" si="1"/>
        <v>28551</v>
      </c>
      <c r="I34" s="11"/>
    </row>
    <row r="35" spans="1:9" ht="12" customHeight="1">
      <c r="A35" s="21" t="s">
        <v>32</v>
      </c>
      <c r="B35" s="22">
        <v>754</v>
      </c>
      <c r="C35" s="22">
        <v>558</v>
      </c>
      <c r="D35" s="28">
        <f t="shared" si="0"/>
        <v>1312</v>
      </c>
      <c r="E35" s="22"/>
      <c r="F35" s="22">
        <v>692</v>
      </c>
      <c r="G35" s="22">
        <v>520</v>
      </c>
      <c r="H35" s="28">
        <f t="shared" si="1"/>
        <v>1212</v>
      </c>
      <c r="I35" s="11"/>
    </row>
    <row r="36" spans="1:9" ht="12" customHeight="1">
      <c r="A36" s="21" t="s">
        <v>33</v>
      </c>
      <c r="B36" s="22">
        <v>1565</v>
      </c>
      <c r="C36" s="22">
        <v>1465</v>
      </c>
      <c r="D36" s="28">
        <f t="shared" si="0"/>
        <v>3030</v>
      </c>
      <c r="E36" s="22"/>
      <c r="F36" s="22">
        <v>1559</v>
      </c>
      <c r="G36" s="22">
        <v>1395</v>
      </c>
      <c r="H36" s="28">
        <f t="shared" si="1"/>
        <v>2954</v>
      </c>
      <c r="I36" s="14"/>
    </row>
    <row r="37" spans="1:9" ht="12" customHeight="1">
      <c r="A37" s="21" t="s">
        <v>34</v>
      </c>
      <c r="B37" s="22">
        <v>14703</v>
      </c>
      <c r="C37" s="22">
        <v>8618</v>
      </c>
      <c r="D37" s="28">
        <f t="shared" si="0"/>
        <v>23321</v>
      </c>
      <c r="E37" s="22"/>
      <c r="F37" s="22">
        <v>15302</v>
      </c>
      <c r="G37" s="22">
        <v>9083</v>
      </c>
      <c r="H37" s="28">
        <f t="shared" si="1"/>
        <v>24385</v>
      </c>
      <c r="I37" s="12"/>
    </row>
    <row r="38" spans="1:9" ht="18" customHeight="1">
      <c r="A38" s="23" t="s">
        <v>47</v>
      </c>
      <c r="B38" s="20">
        <v>10903</v>
      </c>
      <c r="C38" s="20">
        <v>8944</v>
      </c>
      <c r="D38" s="18">
        <f t="shared" si="0"/>
        <v>19847</v>
      </c>
      <c r="E38" s="20"/>
      <c r="F38" s="20">
        <v>11182</v>
      </c>
      <c r="G38" s="20">
        <v>9807</v>
      </c>
      <c r="H38" s="18">
        <f t="shared" si="1"/>
        <v>20989</v>
      </c>
      <c r="I38" s="11"/>
    </row>
    <row r="39" spans="1:9" ht="12" customHeight="1">
      <c r="A39" s="21" t="s">
        <v>35</v>
      </c>
      <c r="B39" s="22">
        <v>4346</v>
      </c>
      <c r="C39" s="22">
        <v>3472</v>
      </c>
      <c r="D39" s="28">
        <f t="shared" si="0"/>
        <v>7818</v>
      </c>
      <c r="E39" s="22"/>
      <c r="F39" s="22">
        <v>4627</v>
      </c>
      <c r="G39" s="22">
        <v>4069</v>
      </c>
      <c r="H39" s="28">
        <f t="shared" si="1"/>
        <v>8696</v>
      </c>
      <c r="I39" s="15"/>
    </row>
    <row r="40" spans="1:9" ht="12" customHeight="1">
      <c r="A40" s="21" t="s">
        <v>36</v>
      </c>
      <c r="B40" s="22">
        <v>6557</v>
      </c>
      <c r="C40" s="22">
        <v>5472</v>
      </c>
      <c r="D40" s="28">
        <f t="shared" si="0"/>
        <v>12029</v>
      </c>
      <c r="E40" s="22"/>
      <c r="F40" s="22">
        <v>6555</v>
      </c>
      <c r="G40" s="22">
        <v>5738</v>
      </c>
      <c r="H40" s="28">
        <f t="shared" si="1"/>
        <v>12293</v>
      </c>
      <c r="I40" s="11"/>
    </row>
    <row r="41" spans="1:9" ht="18" customHeight="1">
      <c r="A41" s="23" t="s">
        <v>37</v>
      </c>
      <c r="B41" s="20">
        <v>6825</v>
      </c>
      <c r="C41" s="20">
        <v>10311</v>
      </c>
      <c r="D41" s="18">
        <f t="shared" si="0"/>
        <v>17136</v>
      </c>
      <c r="E41" s="20"/>
      <c r="F41" s="20">
        <v>6766</v>
      </c>
      <c r="G41" s="20">
        <v>10585</v>
      </c>
      <c r="H41" s="18">
        <f t="shared" si="1"/>
        <v>17351</v>
      </c>
      <c r="I41" s="11"/>
    </row>
    <row r="42" spans="1:9" ht="18" customHeight="1">
      <c r="A42" s="23" t="s">
        <v>38</v>
      </c>
      <c r="B42" s="20">
        <v>8328</v>
      </c>
      <c r="C42" s="20">
        <v>19766</v>
      </c>
      <c r="D42" s="18">
        <f t="shared" si="0"/>
        <v>28094</v>
      </c>
      <c r="E42" s="20"/>
      <c r="F42" s="20">
        <v>8602</v>
      </c>
      <c r="G42" s="20">
        <v>20113</v>
      </c>
      <c r="H42" s="18">
        <f t="shared" si="1"/>
        <v>28715</v>
      </c>
      <c r="I42" s="12"/>
    </row>
    <row r="43" spans="1:9" ht="18" customHeight="1">
      <c r="A43" s="23" t="s">
        <v>39</v>
      </c>
      <c r="B43" s="20">
        <v>8378</v>
      </c>
      <c r="C43" s="20">
        <v>34236</v>
      </c>
      <c r="D43" s="18">
        <f t="shared" si="0"/>
        <v>42614</v>
      </c>
      <c r="E43" s="20"/>
      <c r="F43" s="20">
        <v>8637</v>
      </c>
      <c r="G43" s="20">
        <v>34824</v>
      </c>
      <c r="H43" s="18">
        <f t="shared" si="1"/>
        <v>43461</v>
      </c>
      <c r="I43" s="11"/>
    </row>
    <row r="44" spans="1:9" ht="12" customHeight="1">
      <c r="A44" s="21" t="s">
        <v>40</v>
      </c>
      <c r="B44" s="22">
        <v>4317</v>
      </c>
      <c r="C44" s="22">
        <v>16715</v>
      </c>
      <c r="D44" s="28">
        <f t="shared" si="0"/>
        <v>21032</v>
      </c>
      <c r="E44" s="22"/>
      <c r="F44" s="22">
        <v>4329</v>
      </c>
      <c r="G44" s="22">
        <v>16706</v>
      </c>
      <c r="H44" s="28">
        <f t="shared" si="1"/>
        <v>21035</v>
      </c>
      <c r="I44" s="11"/>
    </row>
    <row r="45" spans="1:9" ht="12" customHeight="1">
      <c r="A45" s="21" t="s">
        <v>41</v>
      </c>
      <c r="B45" s="22">
        <v>1693</v>
      </c>
      <c r="C45" s="22">
        <v>8533</v>
      </c>
      <c r="D45" s="28">
        <f t="shared" si="0"/>
        <v>10226</v>
      </c>
      <c r="E45" s="22"/>
      <c r="F45" s="22">
        <v>1661</v>
      </c>
      <c r="G45" s="22">
        <v>7979</v>
      </c>
      <c r="H45" s="28">
        <f t="shared" si="1"/>
        <v>9640</v>
      </c>
      <c r="I45" s="11"/>
    </row>
    <row r="46" spans="1:9" ht="12" customHeight="1">
      <c r="A46" s="21" t="s">
        <v>42</v>
      </c>
      <c r="B46" s="22">
        <v>2368</v>
      </c>
      <c r="C46" s="22">
        <v>8988</v>
      </c>
      <c r="D46" s="28">
        <f t="shared" si="0"/>
        <v>11356</v>
      </c>
      <c r="E46" s="22"/>
      <c r="F46" s="22">
        <v>2647</v>
      </c>
      <c r="G46" s="22">
        <v>10139</v>
      </c>
      <c r="H46" s="28">
        <f t="shared" si="1"/>
        <v>12786</v>
      </c>
      <c r="I46" s="11"/>
    </row>
    <row r="47" spans="1:9" ht="18" customHeight="1">
      <c r="A47" s="23" t="s">
        <v>43</v>
      </c>
      <c r="B47" s="20">
        <v>6146</v>
      </c>
      <c r="C47" s="20">
        <v>7623</v>
      </c>
      <c r="D47" s="18">
        <f t="shared" si="0"/>
        <v>13769</v>
      </c>
      <c r="E47" s="20"/>
      <c r="F47" s="20">
        <v>6397</v>
      </c>
      <c r="G47" s="20">
        <v>7968</v>
      </c>
      <c r="H47" s="18">
        <f t="shared" si="1"/>
        <v>14365</v>
      </c>
      <c r="I47" s="13"/>
    </row>
    <row r="48" spans="1:9" ht="12" customHeight="1">
      <c r="A48" s="21" t="s">
        <v>50</v>
      </c>
      <c r="B48" s="22">
        <v>1695</v>
      </c>
      <c r="C48" s="22">
        <v>1772</v>
      </c>
      <c r="D48" s="28">
        <f t="shared" si="0"/>
        <v>3467</v>
      </c>
      <c r="E48" s="22"/>
      <c r="F48" s="22">
        <v>1844</v>
      </c>
      <c r="G48" s="22">
        <v>2006</v>
      </c>
      <c r="H48" s="28">
        <f t="shared" si="1"/>
        <v>3850</v>
      </c>
      <c r="I48" s="13"/>
    </row>
    <row r="49" spans="1:9" ht="12" customHeight="1">
      <c r="A49" s="21" t="s">
        <v>51</v>
      </c>
      <c r="B49" s="22">
        <v>1632</v>
      </c>
      <c r="C49" s="22">
        <v>1258</v>
      </c>
      <c r="D49" s="28">
        <f t="shared" si="0"/>
        <v>2890</v>
      </c>
      <c r="E49" s="22"/>
      <c r="F49" s="22">
        <v>1681</v>
      </c>
      <c r="G49" s="22">
        <v>1257</v>
      </c>
      <c r="H49" s="28">
        <f t="shared" si="1"/>
        <v>2938</v>
      </c>
      <c r="I49" s="16"/>
    </row>
    <row r="50" spans="1:9" s="16" customFormat="1" ht="12" customHeight="1">
      <c r="A50" s="21" t="s">
        <v>52</v>
      </c>
      <c r="B50" s="22">
        <v>2819</v>
      </c>
      <c r="C50" s="22">
        <v>4593</v>
      </c>
      <c r="D50" s="28">
        <f t="shared" si="0"/>
        <v>7412</v>
      </c>
      <c r="E50" s="22"/>
      <c r="F50" s="22">
        <v>2872</v>
      </c>
      <c r="G50" s="22">
        <v>4705</v>
      </c>
      <c r="H50" s="28">
        <f t="shared" si="1"/>
        <v>7577</v>
      </c>
      <c r="I50"/>
    </row>
    <row r="51" spans="1:8" ht="18" customHeight="1">
      <c r="A51" s="23" t="s">
        <v>44</v>
      </c>
      <c r="B51" s="20">
        <v>855</v>
      </c>
      <c r="C51" s="20">
        <v>797</v>
      </c>
      <c r="D51" s="18">
        <f t="shared" si="0"/>
        <v>1652</v>
      </c>
      <c r="E51" s="20"/>
      <c r="F51" s="20">
        <v>883</v>
      </c>
      <c r="G51" s="20">
        <v>875</v>
      </c>
      <c r="H51" s="18">
        <f t="shared" si="1"/>
        <v>1758</v>
      </c>
    </row>
    <row r="52" spans="1:9" ht="18" customHeight="1" thickBot="1">
      <c r="A52" s="23" t="s">
        <v>53</v>
      </c>
      <c r="B52" s="26">
        <f>SUM(B7:B8,B15,B18:B19,B23,B26,B29,B32:B34,B38,B41:B43,B47,B51)</f>
        <v>164546</v>
      </c>
      <c r="C52" s="26">
        <f>SUM(C7:C8,C15,C18:C19,C23,C26,C29,C32:C34,C38,C41:C43,C47,C51)</f>
        <v>144373</v>
      </c>
      <c r="D52" s="18">
        <f t="shared" si="0"/>
        <v>308919</v>
      </c>
      <c r="E52" s="26"/>
      <c r="F52" s="26">
        <f>SUM(F7:F8,F15,F18:F19,F23,F26,F29,F32:F34,F38,F41:F43,F47,F51)</f>
        <v>167726</v>
      </c>
      <c r="G52" s="26">
        <f>SUM(G7:G8,G15,G18:G19,G23,G26,G29,G32:G34,G38,G41:G43,G47,G51)</f>
        <v>148168</v>
      </c>
      <c r="H52" s="18">
        <f t="shared" si="1"/>
        <v>315894</v>
      </c>
      <c r="I52" s="27"/>
    </row>
    <row r="53" spans="1:9" ht="18" customHeight="1">
      <c r="A53" s="29" t="s">
        <v>7</v>
      </c>
      <c r="B53" s="29"/>
      <c r="C53" s="29"/>
      <c r="D53" s="29"/>
      <c r="E53" s="29"/>
      <c r="F53" s="29"/>
      <c r="G53" s="29"/>
      <c r="H53" s="29"/>
      <c r="I53" s="29"/>
    </row>
  </sheetData>
  <sheetProtection/>
  <mergeCells count="1">
    <mergeCell ref="A53:I53"/>
  </mergeCells>
  <printOptions/>
  <pageMargins left="1.1811023622047245" right="0" top="0.3937007874015748" bottom="0" header="0.5118110236220472" footer="0.5118110236220472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2007-03-26T13:33:15Z</cp:lastPrinted>
  <dcterms:created xsi:type="dcterms:W3CDTF">2003-04-28T11:53:59Z</dcterms:created>
  <dcterms:modified xsi:type="dcterms:W3CDTF">2015-01-26T12:06:09Z</dcterms:modified>
  <cp:category/>
  <cp:version/>
  <cp:contentType/>
  <cp:contentStatus/>
</cp:coreProperties>
</file>